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2单考复试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<sst xmlns="http://schemas.openxmlformats.org/spreadsheetml/2006/main" count="32" uniqueCount="32">
  <si>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101082230000006</t>
  </si>
  <si>
    <t>韩德英</t>
  </si>
  <si>
    <t>英语语言文学</t>
  </si>
  <si>
    <t>101082230000011</t>
  </si>
  <si>
    <t>马彦奇</t>
  </si>
  <si>
    <t>艺术学理论</t>
  </si>
  <si>
    <t>101082230000013</t>
  </si>
  <si>
    <t>李鹏</t>
  </si>
  <si>
    <t>戏剧与影视学</t>
  </si>
  <si>
    <t>101082230000015</t>
  </si>
  <si>
    <t>田英</t>
  </si>
  <si>
    <t>美术学</t>
  </si>
  <si>
    <t>101082230000017</t>
  </si>
  <si>
    <t>周鹏</t>
  </si>
  <si>
    <t>设计学</t>
  </si>
  <si>
    <t>政治差</t>
  </si>
  <si>
    <t>外语差</t>
  </si>
  <si>
    <t>总分差</t>
  </si>
  <si>
    <t>合计</t>
  </si>
  <si>
    <t>排名</t>
  </si>
  <si>
    <t>姓名</t>
  </si>
  <si>
    <t>考生编号</t>
  </si>
  <si>
    <t>专业代码</t>
  </si>
  <si>
    <t>专业名称</t>
  </si>
  <si>
    <t>050201</t>
  </si>
  <si>
    <t>130400</t>
  </si>
  <si>
    <t>130500</t>
  </si>
  <si>
    <t>政治</t>
  </si>
  <si>
    <t>外语</t>
  </si>
  <si>
    <t>业务课1</t>
  </si>
  <si>
    <t>业务课2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</si>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</sst>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8515625" style="0" customWidth="1"/>
    <col min="2" max="2" width="18.421875" style="0" customWidth="1"/>
    <col min="3" max="3" width="9.140625" style="3" customWidth="1"/>
    <col min="4" max="4" width="29.57421875" style="0" customWidth="1"/>
    <col min="5" max="5" width="5.140625" style="0" customWidth="1"/>
    <col min="6" max="6" width="5.7109375" style="0" customWidth="1"/>
    <col min="7" max="7" width="6.00390625" style="0" customWidth="1"/>
    <col min="8" max="8" width="7.00390625" style="0" customWidth="1"/>
    <col min="9" max="9" width="4.7109375" style="0" customWidth="1"/>
    <col min="10" max="10" width="6.421875" style="0" customWidth="1"/>
    <col min="11" max="11" width="6.28125" style="0" customWidth="1"/>
    <col min="12" max="12" width="9.57421875" style="0" customWidth="1"/>
    <col min="13" max="13" width="5.140625" style="0" customWidth="1"/>
    <col min="14" max="14" width="5.00390625" style="0" customWidth="1"/>
  </cols>
  <sheetData>
    <row r="1" spans="1:14" ht="12.75">
      <c r="A1" s="1" t="s">
        <v>20</v>
      </c>
      <c r="B1" s="1" t="s">
        <v>21</v>
      </c>
      <c r="C1" s="2" t="s">
        <v>22</v>
      </c>
      <c r="D1" s="1" t="s">
        <v>23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</row>
    <row r="2" spans="1:14" ht="12.75">
      <c r="A2" s="6" t="s">
        <v>4</v>
      </c>
      <c r="B2" s="6" t="s">
        <v>3</v>
      </c>
      <c r="C2" s="7">
        <v>130100</v>
      </c>
      <c r="D2" s="6" t="s">
        <v>5</v>
      </c>
      <c r="E2" s="6">
        <v>84</v>
      </c>
      <c r="F2" s="6">
        <v>60</v>
      </c>
      <c r="G2" s="6">
        <v>144</v>
      </c>
      <c r="H2" s="6">
        <v>139</v>
      </c>
      <c r="I2" s="6">
        <v>427</v>
      </c>
      <c r="J2" s="6">
        <f>SUM(E2,-34)</f>
        <v>50</v>
      </c>
      <c r="K2" s="6">
        <f>SUM(F2,-34)</f>
        <v>26</v>
      </c>
      <c r="L2" s="6">
        <f>SUM(I2,-315)</f>
        <v>112</v>
      </c>
      <c r="M2" s="6">
        <f>SUM(J2,K2,L2)</f>
        <v>188</v>
      </c>
      <c r="N2" s="6">
        <v>1</v>
      </c>
    </row>
    <row r="3" spans="1:14" ht="12.75">
      <c r="A3" s="6" t="s">
        <v>7</v>
      </c>
      <c r="B3" s="6" t="s">
        <v>6</v>
      </c>
      <c r="C3" s="7">
        <v>130300</v>
      </c>
      <c r="D3" s="6" t="s">
        <v>8</v>
      </c>
      <c r="E3" s="6">
        <v>67</v>
      </c>
      <c r="F3" s="6">
        <v>45</v>
      </c>
      <c r="G3" s="6">
        <v>130</v>
      </c>
      <c r="H3" s="6">
        <v>126</v>
      </c>
      <c r="I3" s="6">
        <v>368</v>
      </c>
      <c r="J3" s="6">
        <f>SUM(E3,-34)</f>
        <v>33</v>
      </c>
      <c r="K3" s="6">
        <f>SUM(F3,-34)</f>
        <v>11</v>
      </c>
      <c r="L3" s="6">
        <f>SUM(I3,-315)</f>
        <v>53</v>
      </c>
      <c r="M3" s="6">
        <f>SUM(J3,K3,L3)</f>
        <v>97</v>
      </c>
      <c r="N3" s="6">
        <v>2</v>
      </c>
    </row>
    <row r="4" spans="1:14" ht="12.75">
      <c r="A4" s="6" t="s">
        <v>1</v>
      </c>
      <c r="B4" s="6" t="s">
        <v>0</v>
      </c>
      <c r="C4" s="7" t="s">
        <v>24</v>
      </c>
      <c r="D4" s="6" t="s">
        <v>2</v>
      </c>
      <c r="E4" s="6">
        <v>60</v>
      </c>
      <c r="F4" s="6">
        <v>86</v>
      </c>
      <c r="G4" s="6">
        <v>116</v>
      </c>
      <c r="H4" s="6">
        <v>102</v>
      </c>
      <c r="I4" s="6">
        <v>364</v>
      </c>
      <c r="J4" s="6">
        <f>SUM(E4,-52)</f>
        <v>8</v>
      </c>
      <c r="K4" s="6">
        <f>SUM(F4,-52)</f>
        <v>34</v>
      </c>
      <c r="L4" s="6">
        <f>SUM(I4,-345)</f>
        <v>19</v>
      </c>
      <c r="M4" s="6">
        <f>SUM(J4,K4,L4)</f>
        <v>61</v>
      </c>
      <c r="N4" s="6">
        <v>3</v>
      </c>
    </row>
    <row r="5" spans="1:14" ht="12.75">
      <c r="A5" s="6" t="s">
        <v>10</v>
      </c>
      <c r="B5" s="6" t="s">
        <v>9</v>
      </c>
      <c r="C5" s="7" t="s">
        <v>25</v>
      </c>
      <c r="D5" s="6" t="s">
        <v>11</v>
      </c>
      <c r="E5" s="6">
        <v>44</v>
      </c>
      <c r="F5" s="6">
        <v>40</v>
      </c>
      <c r="G5" s="6">
        <v>133</v>
      </c>
      <c r="H5" s="6">
        <v>136</v>
      </c>
      <c r="I5" s="6">
        <v>353</v>
      </c>
      <c r="J5" s="6">
        <f>SUM(E5,-34)</f>
        <v>10</v>
      </c>
      <c r="K5" s="6">
        <f>SUM(F5,-34)</f>
        <v>6</v>
      </c>
      <c r="L5" s="6">
        <f>SUM(I5,-315)</f>
        <v>38</v>
      </c>
      <c r="M5" s="6">
        <f>SUM(J5,K5,L5)</f>
        <v>54</v>
      </c>
      <c r="N5" s="6">
        <v>4</v>
      </c>
    </row>
    <row r="6" spans="1:14" ht="12.75">
      <c r="A6" s="6" t="s">
        <v>13</v>
      </c>
      <c r="B6" s="6" t="s">
        <v>12</v>
      </c>
      <c r="C6" s="7" t="s">
        <v>26</v>
      </c>
      <c r="D6" s="6" t="s">
        <v>14</v>
      </c>
      <c r="E6" s="6">
        <v>41</v>
      </c>
      <c r="F6" s="6">
        <v>48</v>
      </c>
      <c r="G6" s="6">
        <v>126</v>
      </c>
      <c r="H6" s="6">
        <v>110</v>
      </c>
      <c r="I6" s="6">
        <v>325</v>
      </c>
      <c r="J6" s="6">
        <f>SUM(E6,-34)</f>
        <v>7</v>
      </c>
      <c r="K6" s="6">
        <f>SUM(F6,-34)</f>
        <v>14</v>
      </c>
      <c r="L6" s="6">
        <f>SUM(I6,-315)</f>
        <v>10</v>
      </c>
      <c r="M6" s="6">
        <f>SUM(J6,K6,L6)</f>
        <v>31</v>
      </c>
      <c r="N6" s="6">
        <v>5</v>
      </c>
    </row>
    <row r="16" spans="15:35" ht="12.75"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2012-03-31T08:08:31Z</cp:lastPrinted>
  <dcterms:created xsi:type="dcterms:W3CDTF">2012-03-31T07:52:45Z</dcterms:created>
  <dcterms:modified xsi:type="dcterms:W3CDTF">2012-03-31T08:18:39Z</dcterms:modified>
  <cp:category/>
  <cp:version/>
  <cp:contentType/>
  <cp:contentStatus/>
</cp:coreProperties>
</file>